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90" windowWidth="19440" windowHeight="8670" activeTab="1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G24" i="2" l="1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5" i="1"/>
  <c r="H24" i="1" s="1"/>
  <c r="E24" i="1"/>
  <c r="H24" i="2" l="1"/>
</calcChain>
</file>

<file path=xl/sharedStrings.xml><?xml version="1.0" encoding="utf-8"?>
<sst xmlns="http://schemas.openxmlformats.org/spreadsheetml/2006/main" count="82" uniqueCount="59">
  <si>
    <t>טבלה מס' 1</t>
  </si>
  <si>
    <t>טבלת הצעת המציעים למכונות תפירה</t>
  </si>
  <si>
    <t>סעיף מס'</t>
  </si>
  <si>
    <t>תאור הפריט</t>
  </si>
  <si>
    <t>יחידות</t>
  </si>
  <si>
    <t>אחוז שיקלול</t>
  </si>
  <si>
    <t>הצעת המציע בש"ח לא כולל מע"מ</t>
  </si>
  <si>
    <t xml:space="preserve"> מערכת  קומפלט</t>
  </si>
  <si>
    <r>
      <t>מכונת לולאות אלקטרונית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David"/>
        <family val="2"/>
        <charset val="177"/>
      </rPr>
      <t>מוכנה לשימוש ועבודה</t>
    </r>
  </si>
  <si>
    <r>
      <t>מכונת לולאות מכאנית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David"/>
        <family val="2"/>
        <charset val="177"/>
      </rPr>
      <t>מוכנה לשימוש ועבודה</t>
    </r>
  </si>
  <si>
    <t>מערכת  קומפלט</t>
  </si>
  <si>
    <r>
      <t>מכונת אוברלוק 5 חוטים עם מנוע  SERVO</t>
    </r>
    <r>
      <rPr>
        <sz val="12"/>
        <color theme="1"/>
        <rFont val="Times New Roman"/>
        <family val="1"/>
      </rPr>
      <t xml:space="preserve">    </t>
    </r>
    <r>
      <rPr>
        <sz val="12"/>
        <color theme="1"/>
        <rFont val="David"/>
        <family val="2"/>
        <charset val="177"/>
      </rPr>
      <t>מוכנה לשימוש ועבודה</t>
    </r>
  </si>
  <si>
    <r>
      <t>מכונת אוברלוק 4 חוטים עם מנוע  SERVO</t>
    </r>
    <r>
      <rPr>
        <sz val="12"/>
        <color theme="1"/>
        <rFont val="Times New Roman"/>
        <family val="1"/>
      </rPr>
      <t xml:space="preserve">    </t>
    </r>
    <r>
      <rPr>
        <sz val="12"/>
        <color theme="1"/>
        <rFont val="David"/>
        <family val="2"/>
        <charset val="177"/>
      </rPr>
      <t>מוכנה לשימוש ועבודה</t>
    </r>
  </si>
  <si>
    <r>
      <t>מכונת אוברלוק 3 חוטים עם מנוע  SERVO</t>
    </r>
    <r>
      <rPr>
        <sz val="12"/>
        <color theme="1"/>
        <rFont val="Times New Roman"/>
        <family val="1"/>
      </rPr>
      <t xml:space="preserve">    </t>
    </r>
    <r>
      <rPr>
        <sz val="12"/>
        <color theme="1"/>
        <rFont val="David"/>
        <family val="2"/>
        <charset val="177"/>
      </rPr>
      <t>מוכנה לשימוש ועבודה</t>
    </r>
  </si>
  <si>
    <t>מכונת חיזוקים אלקטרונית מוכנה לשימוש ועבודה</t>
  </si>
  <si>
    <t xml:space="preserve">מכונת כפתורים עם הנעה ישירה מוכנה לשימוש ועבודה
</t>
  </si>
  <si>
    <t xml:space="preserve">מכונת גזירה תוצרת "איסטמן" 10 אינצ' (סכין גבוה) 750 ואט או ש"ע
</t>
  </si>
  <si>
    <t xml:space="preserve">מכונת גזירה תוצרת "איסטמן" 8 אינצ' (סכין גבוה)  750 ואט או ש"ע
</t>
  </si>
  <si>
    <t>שולחן פריסה במידות 122 / 183 ליחידה</t>
  </si>
  <si>
    <t>מתקן פריסה עם תופסני בד</t>
  </si>
  <si>
    <t>מכונת 2 רגליים עם הנעה משולבת רגליים, שיניים ומחט, גרייפר אופקי מוכנה לשימוש ועבודה</t>
  </si>
  <si>
    <t>מכונת 2 רגליים עם הנעה משולבת רגליים, שיניים ומחט, גרייפר אנכי מוכנה לשימוש ועבודה</t>
  </si>
  <si>
    <t>מכונת זרוע 2 רגליים לתפירת תיקים עם מנוע SERVO מוכנה לשימוש ועבודה</t>
  </si>
  <si>
    <t>מכונת זרוע לעבודות כבדות עם גרייפר אנכי  מנוע  SERVO מוכנה לשימוש ועבודה</t>
  </si>
  <si>
    <t>מכונת תפירה  זיג זג כבדה 2 רגליים רוחב זיג זג עד 12 מ"מ עם מנוע  SERVO  מוכנה לשימוש ועבודה</t>
  </si>
  <si>
    <r>
      <t>מכונת תפירה עם זרוע ארוכה "18 עם רגל נעה גרייפר אופקי</t>
    </r>
    <r>
      <rPr>
        <sz val="12"/>
        <color theme="1"/>
        <rFont val="Times New Roman"/>
        <family val="1"/>
      </rPr>
      <t xml:space="preserve"> מוכנה לשימוש </t>
    </r>
  </si>
  <si>
    <t>מכונת אפארט/מכפלת עם מנוע  SERVO  מוכנה לשימוש ועבודה</t>
  </si>
  <si>
    <t>ציון משוקלל</t>
  </si>
  <si>
    <r>
      <t xml:space="preserve">מכונת תפירה תעשייתית  מחט אחת אלקטרונית מלאה והרמת רגל </t>
    </r>
    <r>
      <rPr>
        <sz val="12"/>
        <color theme="1"/>
        <rFont val="Times New Roman"/>
        <family val="1"/>
      </rPr>
      <t xml:space="preserve"> מוכנה לשימוש ועבודה ועבודה או שוות ערך.
</t>
    </r>
  </si>
  <si>
    <t>סה"כ</t>
  </si>
  <si>
    <t>טבלה מס' 2</t>
  </si>
  <si>
    <t>טבלת הצעת המציעים לחלקי חילוף למכונות תפירה</t>
  </si>
  <si>
    <t>מס"ד</t>
  </si>
  <si>
    <t>תאור</t>
  </si>
  <si>
    <t>מכונה</t>
  </si>
  <si>
    <t>אחוז שקלול</t>
  </si>
  <si>
    <t>אפרט גומי סדינים 3/8 למכ' תפר ישר</t>
  </si>
  <si>
    <t>גרייפר למכונה תעשייתית</t>
  </si>
  <si>
    <t xml:space="preserve">גרייפר למכונה תעשייתית אלקטרונית  </t>
  </si>
  <si>
    <t>גרייפר למכ' סייקו HSH A1</t>
  </si>
  <si>
    <t>גרייפר גלובל  WF 9925</t>
  </si>
  <si>
    <t>WF 9925 גלובל</t>
  </si>
  <si>
    <t>מחטים 134 R</t>
  </si>
  <si>
    <t>100 יחידות</t>
  </si>
  <si>
    <t>מחטים 16X231</t>
  </si>
  <si>
    <t>מחטים  B  27</t>
  </si>
  <si>
    <t>מחטים 175X1</t>
  </si>
  <si>
    <t>מחטים 135X17</t>
  </si>
  <si>
    <t>כפפת נירוסטה 3 אצבעות לגזרן</t>
  </si>
  <si>
    <t>GLOVE  3</t>
  </si>
  <si>
    <t>מנוע 2800  חד פאזי קלץ למכ' תפר ישר</t>
  </si>
  <si>
    <t>שמן לבן למכונות תפירה (פח 18 ל)</t>
  </si>
  <si>
    <t>שפאנונוג קומפלט למכ' סייקו</t>
  </si>
  <si>
    <t>סייקו SSH-8BLD-25</t>
  </si>
  <si>
    <t>תחתית רגלית ברדר 814</t>
  </si>
  <si>
    <t>מנוע למכונת תפירה 1400 חד פאזי</t>
  </si>
  <si>
    <t>מנוע למכונת תפירה בלי קלאץ</t>
  </si>
  <si>
    <t>מחיר 1 שעת עבודה+ק"מ</t>
  </si>
  <si>
    <t>הצעת המציע בש"ח כולל 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</si>
</sst>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₪&quot;\ #,##0.00;[Red]&quot;₪&quot;\ \-#,##0.00"/>
    <numFmt numFmtId="164" formatCode="0.0%"/>
    <numFmt numFmtId="165" formatCode="0.0"/>
  </numFmts>
  <fonts count="11" x14ac:knownFonts="1">
    <font>
      <sz val="11"/>
      <color theme="1"/>
      <name val="Arial"/>
      <family val="2"/>
      <charset val="177"/>
      <scheme val="minor"/>
    </font>
    <font>
      <b/>
      <u/>
      <sz val="16"/>
      <color theme="1"/>
      <name val="Arial"/>
      <family val="2"/>
      <scheme val="minor"/>
    </font>
    <font>
      <b/>
      <u/>
      <sz val="18"/>
      <color theme="1"/>
      <name val="Arial"/>
      <family val="2"/>
      <scheme val="minor"/>
    </font>
    <font>
      <b/>
      <sz val="12"/>
      <color theme="1"/>
      <name val="David"/>
      <family val="2"/>
      <charset val="177"/>
    </font>
    <font>
      <sz val="12"/>
      <color theme="1"/>
      <name val="David"/>
      <family val="2"/>
      <charset val="177"/>
    </font>
    <font>
      <sz val="12"/>
      <color theme="1"/>
      <name val="Times New Roman"/>
      <family val="1"/>
    </font>
    <font>
      <b/>
      <sz val="12"/>
      <name val="David"/>
      <family val="2"/>
      <charset val="177"/>
    </font>
    <font>
      <b/>
      <sz val="11"/>
      <color theme="1"/>
      <name val="Arial"/>
      <family val="2"/>
      <scheme val="minor"/>
    </font>
    <font>
      <sz val="12"/>
      <name val="David"/>
      <family val="2"/>
      <charset val="177"/>
    </font>
    <font>
      <b/>
      <sz val="11"/>
      <name val="David"/>
      <family val="2"/>
      <charset val="177"/>
    </font>
    <font>
      <sz val="11"/>
      <name val="David"/>
      <family val="2"/>
      <charset val="177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4" fillId="0" borderId="1" xfId="0" applyFont="1" applyBorder="1" applyAlignment="1">
      <alignment horizontal="right" vertical="top" wrapText="1" readingOrder="2"/>
    </xf>
    <xf numFmtId="0" fontId="0" fillId="0" borderId="1" xfId="0" applyBorder="1"/>
    <xf numFmtId="0" fontId="0" fillId="0" borderId="0" xfId="0" applyBorder="1" applyAlignment="1">
      <alignment horizontal="center"/>
    </xf>
    <xf numFmtId="164" fontId="4" fillId="0" borderId="1" xfId="0" applyNumberFormat="1" applyFont="1" applyBorder="1" applyAlignment="1">
      <alignment horizontal="right" vertical="top" wrapText="1" readingOrder="2"/>
    </xf>
    <xf numFmtId="164" fontId="4" fillId="0" borderId="7" xfId="0" applyNumberFormat="1" applyFont="1" applyBorder="1" applyAlignment="1">
      <alignment horizontal="right" vertical="top" wrapText="1" readingOrder="2"/>
    </xf>
    <xf numFmtId="0" fontId="0" fillId="0" borderId="7" xfId="0" applyBorder="1"/>
    <xf numFmtId="0" fontId="4" fillId="0" borderId="9" xfId="0" applyFont="1" applyBorder="1" applyAlignment="1">
      <alignment horizontal="right" vertical="top" wrapText="1" readingOrder="2"/>
    </xf>
    <xf numFmtId="164" fontId="4" fillId="0" borderId="9" xfId="0" applyNumberFormat="1" applyFont="1" applyBorder="1" applyAlignment="1">
      <alignment horizontal="right" vertical="top" wrapText="1" readingOrder="2"/>
    </xf>
    <xf numFmtId="0" fontId="0" fillId="0" borderId="9" xfId="0" applyBorder="1"/>
    <xf numFmtId="0" fontId="3" fillId="0" borderId="10" xfId="0" applyFont="1" applyBorder="1" applyAlignment="1">
      <alignment horizontal="center" vertical="center" wrapText="1" readingOrder="2"/>
    </xf>
    <xf numFmtId="0" fontId="3" fillId="0" borderId="10" xfId="0" applyFont="1" applyFill="1" applyBorder="1" applyAlignment="1">
      <alignment horizontal="center" vertical="center" wrapText="1" readingOrder="2"/>
    </xf>
    <xf numFmtId="0" fontId="3" fillId="0" borderId="11" xfId="0" applyFont="1" applyFill="1" applyBorder="1" applyAlignment="1">
      <alignment horizontal="center" vertical="center" wrapText="1" readingOrder="2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3" fillId="0" borderId="16" xfId="0" applyFont="1" applyBorder="1" applyAlignment="1">
      <alignment horizontal="center" vertical="center" wrapText="1" readingOrder="2"/>
    </xf>
    <xf numFmtId="0" fontId="4" fillId="0" borderId="17" xfId="0" applyFont="1" applyBorder="1" applyAlignment="1">
      <alignment horizontal="right" vertical="top" wrapText="1" readingOrder="2"/>
    </xf>
    <xf numFmtId="0" fontId="4" fillId="0" borderId="18" xfId="0" applyFont="1" applyBorder="1" applyAlignment="1">
      <alignment horizontal="right" vertical="top" wrapText="1" readingOrder="2"/>
    </xf>
    <xf numFmtId="0" fontId="3" fillId="0" borderId="2" xfId="0" applyFont="1" applyBorder="1" applyAlignment="1">
      <alignment horizontal="center" vertical="center" wrapText="1" readingOrder="2"/>
    </xf>
    <xf numFmtId="0" fontId="4" fillId="0" borderId="19" xfId="0" applyFont="1" applyBorder="1" applyAlignment="1">
      <alignment horizontal="center" vertical="center" wrapText="1" readingOrder="2"/>
    </xf>
    <xf numFmtId="0" fontId="4" fillId="0" borderId="20" xfId="0" applyFont="1" applyBorder="1" applyAlignment="1">
      <alignment horizontal="center" vertical="center" wrapText="1" readingOrder="2"/>
    </xf>
    <xf numFmtId="0" fontId="8" fillId="0" borderId="8" xfId="0" applyFont="1" applyBorder="1" applyAlignment="1">
      <alignment horizontal="center" vertical="center" wrapText="1" shrinkToFit="1"/>
    </xf>
    <xf numFmtId="0" fontId="8" fillId="0" borderId="9" xfId="0" applyFont="1" applyBorder="1" applyAlignment="1">
      <alignment horizontal="right" vertical="top" wrapText="1" shrinkToFit="1"/>
    </xf>
    <xf numFmtId="0" fontId="9" fillId="0" borderId="9" xfId="0" applyFont="1" applyBorder="1" applyAlignment="1">
      <alignment horizontal="right" vertical="top" wrapText="1" readingOrder="1"/>
    </xf>
    <xf numFmtId="10" fontId="9" fillId="0" borderId="26" xfId="0" applyNumberFormat="1" applyFont="1" applyBorder="1" applyAlignment="1">
      <alignment horizontal="center" vertical="top" wrapText="1" readingOrder="1"/>
    </xf>
    <xf numFmtId="0" fontId="8" fillId="0" borderId="5" xfId="0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right" vertical="top" wrapText="1" shrinkToFit="1"/>
    </xf>
    <xf numFmtId="0" fontId="9" fillId="0" borderId="1" xfId="0" applyFont="1" applyBorder="1" applyAlignment="1">
      <alignment horizontal="right" vertical="top" wrapText="1" readingOrder="1"/>
    </xf>
    <xf numFmtId="10" fontId="9" fillId="0" borderId="27" xfId="0" applyNumberFormat="1" applyFont="1" applyBorder="1" applyAlignment="1">
      <alignment horizontal="center" vertical="top" wrapText="1" readingOrder="1"/>
    </xf>
    <xf numFmtId="0" fontId="8" fillId="0" borderId="1" xfId="0" applyFont="1" applyFill="1" applyBorder="1" applyAlignment="1">
      <alignment horizontal="right" vertical="top" wrapText="1"/>
    </xf>
    <xf numFmtId="8" fontId="10" fillId="0" borderId="1" xfId="0" applyNumberFormat="1" applyFont="1" applyBorder="1" applyAlignment="1">
      <alignment horizontal="right" vertical="top" wrapText="1" readingOrder="1"/>
    </xf>
    <xf numFmtId="10" fontId="10" fillId="0" borderId="27" xfId="0" applyNumberFormat="1" applyFont="1" applyBorder="1" applyAlignment="1">
      <alignment horizontal="center" vertical="top" wrapText="1" readingOrder="1"/>
    </xf>
    <xf numFmtId="0" fontId="0" fillId="0" borderId="1" xfId="0" applyBorder="1" applyAlignment="1">
      <alignment wrapText="1"/>
    </xf>
    <xf numFmtId="10" fontId="0" fillId="0" borderId="27" xfId="0" applyNumberFormat="1" applyBorder="1" applyAlignment="1">
      <alignment horizontal="center" wrapText="1"/>
    </xf>
    <xf numFmtId="0" fontId="0" fillId="0" borderId="28" xfId="0" applyBorder="1" applyAlignment="1">
      <alignment wrapText="1"/>
    </xf>
    <xf numFmtId="10" fontId="0" fillId="0" borderId="28" xfId="0" applyNumberFormat="1" applyBorder="1" applyAlignment="1">
      <alignment horizontal="center" wrapText="1"/>
    </xf>
    <xf numFmtId="10" fontId="0" fillId="0" borderId="30" xfId="0" applyNumberFormat="1" applyBorder="1" applyAlignment="1">
      <alignment horizontal="left"/>
    </xf>
    <xf numFmtId="165" fontId="4" fillId="0" borderId="9" xfId="0" applyNumberFormat="1" applyFont="1" applyBorder="1" applyAlignment="1">
      <alignment horizontal="right" vertical="top" wrapText="1" readingOrder="2"/>
    </xf>
    <xf numFmtId="165" fontId="4" fillId="0" borderId="1" xfId="0" applyNumberFormat="1" applyFont="1" applyBorder="1" applyAlignment="1">
      <alignment horizontal="right" vertical="top" wrapText="1" readingOrder="2"/>
    </xf>
    <xf numFmtId="165" fontId="4" fillId="0" borderId="7" xfId="0" applyNumberFormat="1" applyFont="1" applyBorder="1" applyAlignment="1">
      <alignment horizontal="right" vertical="top" wrapText="1" readingOrder="2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top" wrapText="1"/>
    </xf>
    <xf numFmtId="0" fontId="7" fillId="0" borderId="14" xfId="0" applyFont="1" applyBorder="1" applyAlignment="1">
      <alignment horizontal="center" vertical="top" wrapText="1"/>
    </xf>
    <xf numFmtId="0" fontId="0" fillId="0" borderId="29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31" xfId="0" applyBorder="1" applyAlignment="1">
      <alignment horizontal="left"/>
    </xf>
    <xf numFmtId="0" fontId="1" fillId="0" borderId="0" xfId="0" applyFont="1" applyBorder="1" applyAlignment="1">
      <alignment horizontal="center"/>
    </xf>
    <xf numFmtId="0" fontId="6" fillId="0" borderId="3" xfId="0" applyFont="1" applyBorder="1" applyAlignment="1">
      <alignment horizontal="center" vertical="top" wrapText="1" shrinkToFit="1"/>
    </xf>
    <xf numFmtId="0" fontId="6" fillId="0" borderId="6" xfId="0" applyFont="1" applyBorder="1" applyAlignment="1">
      <alignment horizontal="center" vertical="top" wrapText="1" shrinkToFit="1"/>
    </xf>
    <xf numFmtId="0" fontId="6" fillId="0" borderId="4" xfId="0" applyFont="1" applyBorder="1" applyAlignment="1">
      <alignment horizontal="center" vertical="top" wrapText="1" shrinkToFit="1"/>
    </xf>
    <xf numFmtId="0" fontId="6" fillId="0" borderId="7" xfId="0" applyFont="1" applyBorder="1" applyAlignment="1">
      <alignment horizontal="center" vertical="top" wrapText="1" shrinkToFit="1"/>
    </xf>
    <xf numFmtId="0" fontId="6" fillId="0" borderId="24" xfId="0" applyFont="1" applyBorder="1" applyAlignment="1">
      <alignment horizontal="center" vertical="top" wrapText="1" shrinkToFit="1"/>
    </xf>
    <xf numFmtId="0" fontId="6" fillId="0" borderId="25" xfId="0" applyFont="1" applyBorder="1" applyAlignment="1">
      <alignment horizontal="center" vertical="top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4"/>
  <sheetViews>
    <sheetView rightToLeft="1" topLeftCell="A2" workbookViewId="0">
      <selection activeCell="J6" sqref="J6"/>
    </sheetView>
  </sheetViews>
  <sheetFormatPr defaultRowHeight="14.25" x14ac:dyDescent="0.2"/>
  <cols>
    <col min="2" max="2" width="5.875" customWidth="1"/>
    <col min="3" max="3" width="71.75" customWidth="1"/>
    <col min="4" max="4" width="7.25" bestFit="1" customWidth="1"/>
    <col min="5" max="5" width="6.5" bestFit="1" customWidth="1"/>
    <col min="6" max="6" width="6.5" customWidth="1"/>
  </cols>
  <sheetData>
    <row r="2" spans="2:8" ht="20.25" x14ac:dyDescent="0.3">
      <c r="C2" s="1" t="s">
        <v>0</v>
      </c>
    </row>
    <row r="3" spans="2:8" ht="24" thickBot="1" x14ac:dyDescent="0.4">
      <c r="B3" s="42" t="s">
        <v>1</v>
      </c>
      <c r="C3" s="43"/>
      <c r="D3" s="43"/>
      <c r="E3" s="43"/>
      <c r="F3" s="43"/>
      <c r="G3" s="43"/>
    </row>
    <row r="4" spans="2:8" ht="79.5" thickBot="1" x14ac:dyDescent="0.25">
      <c r="B4" s="20" t="s">
        <v>2</v>
      </c>
      <c r="C4" s="17" t="s">
        <v>3</v>
      </c>
      <c r="D4" s="11" t="s">
        <v>4</v>
      </c>
      <c r="E4" s="11" t="s">
        <v>5</v>
      </c>
      <c r="F4" s="12" t="s">
        <v>58</v>
      </c>
      <c r="G4" s="12" t="s">
        <v>6</v>
      </c>
      <c r="H4" s="13" t="s">
        <v>27</v>
      </c>
    </row>
    <row r="5" spans="2:8" ht="34.15" customHeight="1" x14ac:dyDescent="0.2">
      <c r="B5" s="21">
        <v>1</v>
      </c>
      <c r="C5" s="18" t="s">
        <v>28</v>
      </c>
      <c r="D5" s="8" t="s">
        <v>7</v>
      </c>
      <c r="E5" s="9">
        <v>0.23911499999999999</v>
      </c>
      <c r="F5" s="39"/>
      <c r="G5" s="10"/>
      <c r="H5" s="16">
        <f>G5*E5</f>
        <v>0</v>
      </c>
    </row>
    <row r="6" spans="2:8" ht="31.5" x14ac:dyDescent="0.2">
      <c r="B6" s="22">
        <v>2</v>
      </c>
      <c r="C6" s="19" t="s">
        <v>8</v>
      </c>
      <c r="D6" s="2" t="s">
        <v>7</v>
      </c>
      <c r="E6" s="5">
        <v>0.11358</v>
      </c>
      <c r="F6" s="40"/>
      <c r="G6" s="3"/>
      <c r="H6" s="14">
        <f t="shared" ref="H6:H23" si="0">G6*E6</f>
        <v>0</v>
      </c>
    </row>
    <row r="7" spans="2:8" ht="31.5" x14ac:dyDescent="0.2">
      <c r="B7" s="22">
        <v>3</v>
      </c>
      <c r="C7" s="19" t="s">
        <v>9</v>
      </c>
      <c r="D7" s="2" t="s">
        <v>10</v>
      </c>
      <c r="E7" s="5">
        <v>1.9925999999999999E-2</v>
      </c>
      <c r="F7" s="40"/>
      <c r="G7" s="3"/>
      <c r="H7" s="14">
        <f t="shared" si="0"/>
        <v>0</v>
      </c>
    </row>
    <row r="8" spans="2:8" ht="31.5" x14ac:dyDescent="0.2">
      <c r="B8" s="22">
        <v>4</v>
      </c>
      <c r="C8" s="19" t="s">
        <v>11</v>
      </c>
      <c r="D8" s="2" t="s">
        <v>10</v>
      </c>
      <c r="E8" s="5">
        <v>4.1845E-2</v>
      </c>
      <c r="F8" s="40"/>
      <c r="G8" s="3"/>
      <c r="H8" s="14">
        <f t="shared" si="0"/>
        <v>0</v>
      </c>
    </row>
    <row r="9" spans="2:8" ht="31.5" x14ac:dyDescent="0.2">
      <c r="B9" s="21">
        <v>5</v>
      </c>
      <c r="C9" s="19" t="s">
        <v>12</v>
      </c>
      <c r="D9" s="2" t="s">
        <v>10</v>
      </c>
      <c r="E9" s="5">
        <v>5.8583000000000003E-2</v>
      </c>
      <c r="F9" s="40"/>
      <c r="G9" s="3"/>
      <c r="H9" s="14">
        <f t="shared" si="0"/>
        <v>0</v>
      </c>
    </row>
    <row r="10" spans="2:8" ht="31.5" x14ac:dyDescent="0.2">
      <c r="B10" s="22">
        <v>6</v>
      </c>
      <c r="C10" s="19" t="s">
        <v>13</v>
      </c>
      <c r="D10" s="2" t="s">
        <v>7</v>
      </c>
      <c r="E10" s="5">
        <v>4.1845E-2</v>
      </c>
      <c r="F10" s="40"/>
      <c r="G10" s="3"/>
      <c r="H10" s="14">
        <f t="shared" si="0"/>
        <v>0</v>
      </c>
    </row>
    <row r="11" spans="2:8" ht="31.5" x14ac:dyDescent="0.2">
      <c r="B11" s="22">
        <v>7</v>
      </c>
      <c r="C11" s="19" t="s">
        <v>14</v>
      </c>
      <c r="D11" s="2" t="s">
        <v>7</v>
      </c>
      <c r="E11" s="5">
        <v>7.2233000000000006E-2</v>
      </c>
      <c r="F11" s="40"/>
      <c r="G11" s="3"/>
      <c r="H11" s="14">
        <f t="shared" si="0"/>
        <v>0</v>
      </c>
    </row>
    <row r="12" spans="2:8" ht="31.5" x14ac:dyDescent="0.2">
      <c r="B12" s="22">
        <v>8</v>
      </c>
      <c r="C12" s="19" t="s">
        <v>15</v>
      </c>
      <c r="D12" s="2" t="s">
        <v>7</v>
      </c>
      <c r="E12" s="5">
        <v>4.1845E-2</v>
      </c>
      <c r="F12" s="40"/>
      <c r="G12" s="3"/>
      <c r="H12" s="14">
        <f t="shared" si="0"/>
        <v>0</v>
      </c>
    </row>
    <row r="13" spans="2:8" ht="31.5" x14ac:dyDescent="0.2">
      <c r="B13" s="21">
        <v>9</v>
      </c>
      <c r="C13" s="19" t="s">
        <v>16</v>
      </c>
      <c r="D13" s="2" t="s">
        <v>7</v>
      </c>
      <c r="E13" s="5">
        <v>1.5542E-2</v>
      </c>
      <c r="F13" s="40"/>
      <c r="G13" s="3"/>
      <c r="H13" s="14">
        <f t="shared" si="0"/>
        <v>0</v>
      </c>
    </row>
    <row r="14" spans="2:8" ht="31.5" x14ac:dyDescent="0.2">
      <c r="B14" s="22">
        <v>10</v>
      </c>
      <c r="C14" s="19" t="s">
        <v>17</v>
      </c>
      <c r="D14" s="2" t="s">
        <v>7</v>
      </c>
      <c r="E14" s="5">
        <v>2.0722999999999998E-2</v>
      </c>
      <c r="F14" s="40"/>
      <c r="G14" s="3"/>
      <c r="H14" s="14">
        <f t="shared" si="0"/>
        <v>0</v>
      </c>
    </row>
    <row r="15" spans="2:8" ht="31.5" x14ac:dyDescent="0.2">
      <c r="B15" s="22">
        <v>11</v>
      </c>
      <c r="C15" s="19" t="s">
        <v>18</v>
      </c>
      <c r="D15" s="2" t="s">
        <v>7</v>
      </c>
      <c r="E15" s="5">
        <v>7.9710000000000007E-3</v>
      </c>
      <c r="F15" s="40"/>
      <c r="G15" s="3"/>
      <c r="H15" s="14">
        <f t="shared" si="0"/>
        <v>0</v>
      </c>
    </row>
    <row r="16" spans="2:8" ht="15.75" x14ac:dyDescent="0.2">
      <c r="B16" s="22">
        <v>12</v>
      </c>
      <c r="C16" s="19" t="s">
        <v>19</v>
      </c>
      <c r="D16" s="2"/>
      <c r="E16" s="5">
        <v>0.15143999999999999</v>
      </c>
      <c r="F16" s="40"/>
      <c r="G16" s="3"/>
      <c r="H16" s="14">
        <f t="shared" si="0"/>
        <v>0</v>
      </c>
    </row>
    <row r="17" spans="2:8" ht="31.5" x14ac:dyDescent="0.2">
      <c r="B17" s="21">
        <v>13</v>
      </c>
      <c r="C17" s="19" t="s">
        <v>20</v>
      </c>
      <c r="D17" s="2" t="s">
        <v>7</v>
      </c>
      <c r="E17" s="5">
        <v>1.5941E-2</v>
      </c>
      <c r="F17" s="40"/>
      <c r="G17" s="3"/>
      <c r="H17" s="14">
        <f t="shared" si="0"/>
        <v>0</v>
      </c>
    </row>
    <row r="18" spans="2:8" ht="31.5" x14ac:dyDescent="0.2">
      <c r="B18" s="22">
        <v>14</v>
      </c>
      <c r="C18" s="19" t="s">
        <v>21</v>
      </c>
      <c r="D18" s="2" t="s">
        <v>7</v>
      </c>
      <c r="E18" s="5">
        <v>1.8967000000000001E-2</v>
      </c>
      <c r="F18" s="40"/>
      <c r="G18" s="3"/>
      <c r="H18" s="14">
        <f t="shared" si="0"/>
        <v>0</v>
      </c>
    </row>
    <row r="19" spans="2:8" ht="31.5" x14ac:dyDescent="0.2">
      <c r="B19" s="22">
        <v>15</v>
      </c>
      <c r="C19" s="19" t="s">
        <v>22</v>
      </c>
      <c r="D19" s="2" t="s">
        <v>7</v>
      </c>
      <c r="E19" s="5">
        <v>8.9669999999999993E-3</v>
      </c>
      <c r="F19" s="40"/>
      <c r="G19" s="3"/>
      <c r="H19" s="14">
        <f t="shared" si="0"/>
        <v>0</v>
      </c>
    </row>
    <row r="20" spans="2:8" ht="31.5" x14ac:dyDescent="0.2">
      <c r="B20" s="22">
        <v>16</v>
      </c>
      <c r="C20" s="19" t="s">
        <v>23</v>
      </c>
      <c r="D20" s="2" t="s">
        <v>7</v>
      </c>
      <c r="E20" s="5">
        <v>2.5904E-2</v>
      </c>
      <c r="F20" s="40"/>
      <c r="G20" s="3"/>
      <c r="H20" s="14">
        <f t="shared" si="0"/>
        <v>0</v>
      </c>
    </row>
    <row r="21" spans="2:8" ht="31.5" x14ac:dyDescent="0.2">
      <c r="B21" s="21">
        <v>17</v>
      </c>
      <c r="C21" s="19" t="s">
        <v>24</v>
      </c>
      <c r="D21" s="2"/>
      <c r="E21" s="5">
        <v>1.9925999999999999E-2</v>
      </c>
      <c r="F21" s="40"/>
      <c r="G21" s="3"/>
      <c r="H21" s="14">
        <f t="shared" si="0"/>
        <v>0</v>
      </c>
    </row>
    <row r="22" spans="2:8" ht="31.5" x14ac:dyDescent="0.2">
      <c r="B22" s="22">
        <v>18</v>
      </c>
      <c r="C22" s="19" t="s">
        <v>25</v>
      </c>
      <c r="D22" s="2" t="s">
        <v>7</v>
      </c>
      <c r="E22" s="5">
        <v>7.5719999999999996E-2</v>
      </c>
      <c r="F22" s="40"/>
      <c r="G22" s="3"/>
      <c r="H22" s="14">
        <f t="shared" si="0"/>
        <v>0</v>
      </c>
    </row>
    <row r="23" spans="2:8" ht="31.5" x14ac:dyDescent="0.2">
      <c r="B23" s="22">
        <v>19</v>
      </c>
      <c r="C23" s="19" t="s">
        <v>26</v>
      </c>
      <c r="D23" s="2" t="s">
        <v>7</v>
      </c>
      <c r="E23" s="5">
        <v>9.9299999999999996E-3</v>
      </c>
      <c r="F23" s="40"/>
      <c r="G23" s="3"/>
      <c r="H23" s="14">
        <f t="shared" si="0"/>
        <v>0</v>
      </c>
    </row>
    <row r="24" spans="2:8" ht="16.5" thickBot="1" x14ac:dyDescent="0.25">
      <c r="B24" s="44" t="s">
        <v>29</v>
      </c>
      <c r="C24" s="45"/>
      <c r="D24" s="46"/>
      <c r="E24" s="6">
        <f>SUM(E5:E23)</f>
        <v>1.000003</v>
      </c>
      <c r="F24" s="41"/>
      <c r="G24" s="7"/>
      <c r="H24" s="15">
        <f>SUM(H5:H23)</f>
        <v>0</v>
      </c>
    </row>
  </sheetData>
  <sheetProtection password="E4C3" sheet="1" objects="1" scenarios="1"/>
  <protectedRanges>
    <protectedRange sqref="G5:G23" name="הצעת המציע בשח לא כולל מעמ"/>
    <protectedRange sqref="F5:F23" name="הצעת המציע בשח כולל מעמ"/>
  </protectedRanges>
  <mergeCells count="2">
    <mergeCell ref="B3:G3"/>
    <mergeCell ref="B24:D2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4"/>
  <sheetViews>
    <sheetView rightToLeft="1" tabSelected="1" workbookViewId="0">
      <selection activeCell="H22" sqref="H22"/>
    </sheetView>
  </sheetViews>
  <sheetFormatPr defaultRowHeight="14.25" x14ac:dyDescent="0.2"/>
  <cols>
    <col min="2" max="2" width="5.25" customWidth="1"/>
    <col min="3" max="3" width="28.75" bestFit="1" customWidth="1"/>
    <col min="4" max="4" width="17.25" customWidth="1"/>
    <col min="5" max="5" width="11" customWidth="1"/>
    <col min="6" max="6" width="11.125" customWidth="1"/>
    <col min="8" max="8" width="9.625" customWidth="1"/>
  </cols>
  <sheetData>
    <row r="2" spans="2:8" ht="20.25" x14ac:dyDescent="0.3">
      <c r="C2" s="1" t="s">
        <v>30</v>
      </c>
    </row>
    <row r="3" spans="2:8" ht="21" thickBot="1" x14ac:dyDescent="0.35">
      <c r="B3" s="52" t="s">
        <v>31</v>
      </c>
      <c r="C3" s="43"/>
      <c r="D3" s="43"/>
      <c r="E3" s="43"/>
      <c r="F3" s="43"/>
      <c r="G3" s="4"/>
    </row>
    <row r="4" spans="2:8" ht="13.9" customHeight="1" x14ac:dyDescent="0.2">
      <c r="B4" s="53" t="s">
        <v>32</v>
      </c>
      <c r="C4" s="55" t="s">
        <v>33</v>
      </c>
      <c r="D4" s="55" t="s">
        <v>34</v>
      </c>
      <c r="E4" s="57" t="s">
        <v>58</v>
      </c>
      <c r="F4" s="55" t="s">
        <v>6</v>
      </c>
      <c r="G4" s="57" t="s">
        <v>35</v>
      </c>
      <c r="H4" s="47" t="s">
        <v>27</v>
      </c>
    </row>
    <row r="5" spans="2:8" ht="35.450000000000003" customHeight="1" thickBot="1" x14ac:dyDescent="0.25">
      <c r="B5" s="54"/>
      <c r="C5" s="56"/>
      <c r="D5" s="56"/>
      <c r="E5" s="58"/>
      <c r="F5" s="56"/>
      <c r="G5" s="58"/>
      <c r="H5" s="48"/>
    </row>
    <row r="6" spans="2:8" ht="15.75" x14ac:dyDescent="0.2">
      <c r="B6" s="23">
        <v>1</v>
      </c>
      <c r="C6" s="24" t="s">
        <v>36</v>
      </c>
      <c r="D6" s="24"/>
      <c r="E6" s="24"/>
      <c r="F6" s="25"/>
      <c r="G6" s="26">
        <v>2.0000000000000001E-4</v>
      </c>
      <c r="H6" s="10">
        <f>F6*G6</f>
        <v>0</v>
      </c>
    </row>
    <row r="7" spans="2:8" ht="15.75" x14ac:dyDescent="0.2">
      <c r="B7" s="27">
        <v>2</v>
      </c>
      <c r="C7" s="28" t="s">
        <v>37</v>
      </c>
      <c r="D7" s="28"/>
      <c r="E7" s="28"/>
      <c r="F7" s="29"/>
      <c r="G7" s="30">
        <v>1.9949999999999998E-3</v>
      </c>
      <c r="H7" s="3">
        <f t="shared" ref="H7:H22" si="0">F7*G7</f>
        <v>0</v>
      </c>
    </row>
    <row r="8" spans="2:8" ht="15.75" x14ac:dyDescent="0.2">
      <c r="B8" s="27">
        <v>3</v>
      </c>
      <c r="C8" s="28" t="s">
        <v>38</v>
      </c>
      <c r="D8" s="28"/>
      <c r="E8" s="28"/>
      <c r="F8" s="29"/>
      <c r="G8" s="30">
        <v>1.1969999999999999E-3</v>
      </c>
      <c r="H8" s="3">
        <f t="shared" si="0"/>
        <v>0</v>
      </c>
    </row>
    <row r="9" spans="2:8" ht="15.75" x14ac:dyDescent="0.2">
      <c r="B9" s="27">
        <v>4</v>
      </c>
      <c r="C9" s="28" t="s">
        <v>39</v>
      </c>
      <c r="D9" s="28"/>
      <c r="E9" s="28"/>
      <c r="F9" s="29"/>
      <c r="G9" s="30">
        <v>2.7439999999999999E-3</v>
      </c>
      <c r="H9" s="3">
        <f t="shared" si="0"/>
        <v>0</v>
      </c>
    </row>
    <row r="10" spans="2:8" ht="19.149999999999999" customHeight="1" x14ac:dyDescent="0.2">
      <c r="B10" s="23">
        <v>5</v>
      </c>
      <c r="C10" s="28" t="s">
        <v>40</v>
      </c>
      <c r="D10" s="28" t="s">
        <v>41</v>
      </c>
      <c r="E10" s="28"/>
      <c r="F10" s="29"/>
      <c r="G10" s="30">
        <v>5.4869999999999997E-3</v>
      </c>
      <c r="H10" s="3">
        <f t="shared" si="0"/>
        <v>0</v>
      </c>
    </row>
    <row r="11" spans="2:8" ht="15.75" x14ac:dyDescent="0.2">
      <c r="B11" s="27">
        <v>6</v>
      </c>
      <c r="C11" s="31" t="s">
        <v>42</v>
      </c>
      <c r="D11" s="28" t="s">
        <v>43</v>
      </c>
      <c r="E11" s="28"/>
      <c r="F11" s="29"/>
      <c r="G11" s="30">
        <v>3.2425000000000002E-2</v>
      </c>
      <c r="H11" s="3">
        <f t="shared" si="0"/>
        <v>0</v>
      </c>
    </row>
    <row r="12" spans="2:8" ht="15.75" x14ac:dyDescent="0.2">
      <c r="B12" s="27">
        <v>7</v>
      </c>
      <c r="C12" s="31" t="s">
        <v>44</v>
      </c>
      <c r="D12" s="28" t="s">
        <v>43</v>
      </c>
      <c r="E12" s="28"/>
      <c r="F12" s="29"/>
      <c r="G12" s="30">
        <v>3.2425000000000002E-2</v>
      </c>
      <c r="H12" s="3">
        <f t="shared" si="0"/>
        <v>0</v>
      </c>
    </row>
    <row r="13" spans="2:8" ht="15.75" x14ac:dyDescent="0.2">
      <c r="B13" s="27">
        <v>8</v>
      </c>
      <c r="C13" s="31" t="s">
        <v>45</v>
      </c>
      <c r="D13" s="28" t="s">
        <v>43</v>
      </c>
      <c r="E13" s="28"/>
      <c r="F13" s="29"/>
      <c r="G13" s="30">
        <v>7.4828000000000006E-2</v>
      </c>
      <c r="H13" s="3">
        <f t="shared" si="0"/>
        <v>0</v>
      </c>
    </row>
    <row r="14" spans="2:8" ht="15.75" x14ac:dyDescent="0.2">
      <c r="B14" s="23">
        <v>9</v>
      </c>
      <c r="C14" s="31" t="s">
        <v>46</v>
      </c>
      <c r="D14" s="28" t="s">
        <v>43</v>
      </c>
      <c r="E14" s="28"/>
      <c r="F14" s="29"/>
      <c r="G14" s="30">
        <v>6.4851000000000006E-2</v>
      </c>
      <c r="H14" s="3">
        <f t="shared" si="0"/>
        <v>0</v>
      </c>
    </row>
    <row r="15" spans="2:8" ht="15.75" x14ac:dyDescent="0.2">
      <c r="B15" s="27">
        <v>10</v>
      </c>
      <c r="C15" s="31" t="s">
        <v>47</v>
      </c>
      <c r="D15" s="28" t="s">
        <v>43</v>
      </c>
      <c r="E15" s="28"/>
      <c r="F15" s="29"/>
      <c r="G15" s="30">
        <v>7.4828000000000006E-2</v>
      </c>
      <c r="H15" s="3">
        <f t="shared" si="0"/>
        <v>0</v>
      </c>
    </row>
    <row r="16" spans="2:8" ht="15.75" x14ac:dyDescent="0.2">
      <c r="B16" s="27">
        <v>11</v>
      </c>
      <c r="C16" s="28" t="s">
        <v>48</v>
      </c>
      <c r="D16" s="28" t="s">
        <v>49</v>
      </c>
      <c r="E16" s="28"/>
      <c r="F16" s="32"/>
      <c r="G16" s="33">
        <v>2.3449999999999999E-3</v>
      </c>
      <c r="H16" s="3">
        <f t="shared" si="0"/>
        <v>0</v>
      </c>
    </row>
    <row r="17" spans="2:8" ht="19.899999999999999" customHeight="1" x14ac:dyDescent="0.2">
      <c r="B17" s="27">
        <v>12</v>
      </c>
      <c r="C17" s="28" t="s">
        <v>50</v>
      </c>
      <c r="D17" s="28"/>
      <c r="E17" s="28"/>
      <c r="F17" s="32"/>
      <c r="G17" s="33">
        <v>1.3470000000000001E-3</v>
      </c>
      <c r="H17" s="3">
        <f t="shared" si="0"/>
        <v>0</v>
      </c>
    </row>
    <row r="18" spans="2:8" ht="15.75" x14ac:dyDescent="0.2">
      <c r="B18" s="23">
        <v>13</v>
      </c>
      <c r="C18" s="28" t="s">
        <v>51</v>
      </c>
      <c r="D18" s="28"/>
      <c r="E18" s="28"/>
      <c r="F18" s="32"/>
      <c r="G18" s="33">
        <v>1.846E-3</v>
      </c>
      <c r="H18" s="3">
        <f t="shared" si="0"/>
        <v>0</v>
      </c>
    </row>
    <row r="19" spans="2:8" ht="17.45" customHeight="1" x14ac:dyDescent="0.2">
      <c r="B19" s="27">
        <v>14</v>
      </c>
      <c r="C19" s="28" t="s">
        <v>52</v>
      </c>
      <c r="D19" s="28" t="s">
        <v>53</v>
      </c>
      <c r="E19" s="28"/>
      <c r="F19" s="29"/>
      <c r="G19" s="30">
        <v>5.5900000000000004E-4</v>
      </c>
      <c r="H19" s="3">
        <f t="shared" si="0"/>
        <v>0</v>
      </c>
    </row>
    <row r="20" spans="2:8" ht="15.75" x14ac:dyDescent="0.2">
      <c r="B20" s="27">
        <v>15</v>
      </c>
      <c r="C20" s="28" t="s">
        <v>54</v>
      </c>
      <c r="D20" s="28"/>
      <c r="E20" s="28"/>
      <c r="F20" s="29"/>
      <c r="G20" s="30">
        <v>5.4900000000000001E-4</v>
      </c>
      <c r="H20" s="3">
        <f t="shared" si="0"/>
        <v>0</v>
      </c>
    </row>
    <row r="21" spans="2:8" ht="15.75" x14ac:dyDescent="0.2">
      <c r="B21" s="27">
        <v>16</v>
      </c>
      <c r="C21" s="34" t="s">
        <v>55</v>
      </c>
      <c r="D21" s="34"/>
      <c r="E21" s="34"/>
      <c r="F21" s="34"/>
      <c r="G21" s="35">
        <v>8.7799999999999998E-4</v>
      </c>
      <c r="H21" s="3">
        <f t="shared" si="0"/>
        <v>0</v>
      </c>
    </row>
    <row r="22" spans="2:8" ht="15.75" x14ac:dyDescent="0.2">
      <c r="B22" s="23">
        <v>17</v>
      </c>
      <c r="C22" s="34" t="s">
        <v>56</v>
      </c>
      <c r="D22" s="34"/>
      <c r="E22" s="34"/>
      <c r="F22" s="34"/>
      <c r="G22" s="35">
        <v>1.4970000000000001E-3</v>
      </c>
      <c r="H22" s="3">
        <f t="shared" si="0"/>
        <v>0</v>
      </c>
    </row>
    <row r="23" spans="2:8" ht="15.75" x14ac:dyDescent="0.2">
      <c r="B23" s="27">
        <v>18</v>
      </c>
      <c r="C23" s="36" t="s">
        <v>57</v>
      </c>
      <c r="D23" s="34"/>
      <c r="E23" s="34"/>
      <c r="F23" s="34"/>
      <c r="G23" s="37">
        <v>0.7</v>
      </c>
      <c r="H23" s="3">
        <f>F23*G23</f>
        <v>0</v>
      </c>
    </row>
    <row r="24" spans="2:8" ht="15" thickBot="1" x14ac:dyDescent="0.25">
      <c r="B24" s="49" t="s">
        <v>29</v>
      </c>
      <c r="C24" s="50"/>
      <c r="D24" s="50"/>
      <c r="E24" s="50"/>
      <c r="F24" s="51"/>
      <c r="G24" s="38">
        <f>SUM(G6:G23)</f>
        <v>1.0000009999999999</v>
      </c>
      <c r="H24" s="3">
        <f>SUM(H6:H23)</f>
        <v>0</v>
      </c>
    </row>
  </sheetData>
  <sheetProtection password="E4C3" sheet="1" objects="1" scenarios="1"/>
  <protectedRanges>
    <protectedRange sqref="F6:F23" name="הצעת המציע בשח לא כולל מעמ"/>
    <protectedRange sqref="E6:E23" name="הצעת המציע בשח כולל מעמ"/>
  </protectedRanges>
  <mergeCells count="9">
    <mergeCell ref="H4:H5"/>
    <mergeCell ref="B24:F24"/>
    <mergeCell ref="B3:F3"/>
    <mergeCell ref="B4:B5"/>
    <mergeCell ref="C4:C5"/>
    <mergeCell ref="D4:D5"/>
    <mergeCell ref="F4:F5"/>
    <mergeCell ref="G4:G5"/>
    <mergeCell ref="E4:E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Company>Israel Prison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Masters</dc:creator>
  <cp:lastModifiedBy>Master</cp:lastModifiedBy>
  <dcterms:created xsi:type="dcterms:W3CDTF">2015-08-25T11:50:15Z</dcterms:created>
  <dcterms:modified xsi:type="dcterms:W3CDTF">2015-09-24T12:21:28Z</dcterms:modified>
</cp:coreProperties>
</file>